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доп.обр.с ЖКУ" sheetId="1" r:id="rId1"/>
  </sheets>
  <definedNames>
    <definedName name="_xlnm.Print_Area" localSheetId="0">'доп.обр.с ЖКУ'!$A$1:$F$54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<sst xmlns="http://schemas.openxmlformats.org/spreadsheetml/2006/main" count="53" uniqueCount="53">
  <si>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</si>
  <si>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</si>
  <si>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</si>
  <si>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</si>
  <si>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</si>
  <si>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</si>
  <si>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</si>
  <si>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</si>
  <si>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</si>
  <si>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</si>
  <si>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</si>
  <si>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</si>
  <si>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</si>
  <si>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</si>
  <si>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</si>
  <si>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</si>
  <si>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</si>
  <si>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</si>
  <si>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</si>
  <si>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</si>
  <si>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</si>
  <si>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</si>
  <si>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</si>
  <si>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</si>
  <si>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</si>
  <si>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</si>
  <si>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</si>
  <si>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</si>
  <si>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</si>
  <si>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</si>
  <si>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</si>
  <si>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</si>
  <si>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</si>
  <si>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</si>
  <si>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</si>
  <si>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</si>
  <si>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</si>
  <si>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</si>
  <si>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</si>
  <si>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</si>
  <si>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</si>
  <si>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</si>
  <si>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</si>
  <si>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</si>
  <si>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</si>
  <si>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</si>
  <si>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</si>
  <si>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</si>
  <si>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</si>
  <si>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27-27-35</t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</si>
  <si>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дополнительного 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01.02.2021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</si>
  <si>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педагогическим работникам организаций дополнительного образования детей муниципальных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образования Кировской области,
по состоянию</t>
    </r>
    <r>
      <rPr>
        <b/>
        <i/>
        <sz val="11"/>
        <rFont val="Times New Roman"/>
        <family val="1"/>
      </rPr>
      <t xml:space="preserve"> на 01 февраля 2021 года</t>
    </r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</si>
  <si>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2021год          с ЖКУ 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</si>
</sst>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</numFmts>
  <fonts count="57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2" fontId="38" fillId="0" borderId="1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6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1" xfId="53" applyFont="1" applyFill="1" applyBorder="1" applyAlignment="1">
      <alignment horizontal="center" vertical="top" wrapText="1"/>
      <protection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center" wrapText="1"/>
    </xf>
    <xf numFmtId="0" fontId="6" fillId="0" borderId="11" xfId="53" applyFont="1" applyFill="1" applyBorder="1" applyAlignment="1">
      <alignment horizontal="center" vertical="top"/>
      <protection/>
    </xf>
    <xf numFmtId="0" fontId="6" fillId="0" borderId="0" xfId="53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1" xfId="53" applyFont="1" applyFill="1" applyBorder="1" applyAlignment="1">
      <alignment vertical="top" wrapText="1"/>
      <protection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174" fontId="0" fillId="3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173" fontId="55" fillId="0" borderId="11" xfId="0" applyNumberFormat="1" applyFont="1" applyFill="1" applyBorder="1" applyAlignment="1">
      <alignment horizontal="center" vertical="center"/>
    </xf>
    <xf numFmtId="4" fontId="56" fillId="0" borderId="0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6" fillId="0" borderId="0" xfId="53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 horizontal="center" vertical="top" wrapText="1"/>
    </xf>
    <xf numFmtId="0" fontId="14" fillId="0" borderId="0" xfId="53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55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1.75390625" style="1" customWidth="1"/>
    <col min="6" max="6" width="10.75390625" style="1" customWidth="1"/>
    <col min="7" max="7" width="9.125" style="26" customWidth="1"/>
    <col min="8" max="16384" width="9.125" style="1" customWidth="1"/>
  </cols>
  <sheetData>
    <row r="1" spans="1:6" ht="66" customHeight="1">
      <c r="A1" s="41" t="s">
        <v>51</v>
      </c>
      <c r="B1" s="41"/>
      <c r="C1" s="41"/>
      <c r="D1" s="41"/>
      <c r="E1" s="41"/>
      <c r="F1" s="41"/>
    </row>
    <row r="2" spans="1:6" ht="19.5" customHeight="1">
      <c r="A2" s="13"/>
      <c r="B2" s="13"/>
      <c r="C2" s="17"/>
      <c r="D2" s="15"/>
      <c r="E2" s="13"/>
      <c r="F2" s="13"/>
    </row>
    <row r="3" spans="1:7" s="3" customFormat="1" ht="76.5" customHeight="1">
      <c r="A3" s="6" t="s">
        <v>0</v>
      </c>
      <c r="B3" s="6" t="s">
        <v>1</v>
      </c>
      <c r="C3" s="7" t="s">
        <v>52</v>
      </c>
      <c r="D3" s="7" t="s">
        <v>50</v>
      </c>
      <c r="E3" s="8" t="s">
        <v>2</v>
      </c>
      <c r="F3" s="8" t="s">
        <v>3</v>
      </c>
      <c r="G3" s="27"/>
    </row>
    <row r="4" spans="1:7" ht="15.75">
      <c r="A4" s="9">
        <v>1</v>
      </c>
      <c r="B4" s="12" t="s">
        <v>4</v>
      </c>
      <c r="C4" s="34">
        <v>29932.5</v>
      </c>
      <c r="D4" s="39">
        <v>34800</v>
      </c>
      <c r="E4" s="32">
        <f>D4-C4</f>
        <v>4867.5</v>
      </c>
      <c r="F4" s="23">
        <f aca="true" t="shared" si="0" ref="F4:F9">ROUND((E4/C4*100),2)</f>
        <v>16.26</v>
      </c>
      <c r="G4" s="28"/>
    </row>
    <row r="5" spans="1:7" ht="15.75">
      <c r="A5" s="9">
        <v>2</v>
      </c>
      <c r="B5" s="12" t="s">
        <v>5</v>
      </c>
      <c r="C5" s="34">
        <v>38334</v>
      </c>
      <c r="D5" s="39">
        <v>37433.3</v>
      </c>
      <c r="E5" s="32">
        <f aca="true" t="shared" si="1" ref="E5:E47">D5-C5</f>
        <v>-900.6999999999971</v>
      </c>
      <c r="F5" s="23">
        <f t="shared" si="0"/>
        <v>-2.35</v>
      </c>
      <c r="G5" s="28"/>
    </row>
    <row r="6" spans="1:7" ht="15.75">
      <c r="A6" s="9">
        <v>3</v>
      </c>
      <c r="B6" s="12" t="s">
        <v>6</v>
      </c>
      <c r="C6" s="34">
        <v>25404.1</v>
      </c>
      <c r="D6" s="39">
        <v>24333.3</v>
      </c>
      <c r="E6" s="32">
        <f t="shared" si="1"/>
        <v>-1070.7999999999993</v>
      </c>
      <c r="F6" s="23">
        <f t="shared" si="0"/>
        <v>-4.22</v>
      </c>
      <c r="G6" s="28"/>
    </row>
    <row r="7" spans="1:7" ht="16.5" customHeight="1">
      <c r="A7" s="9">
        <v>4</v>
      </c>
      <c r="B7" s="12" t="s">
        <v>43</v>
      </c>
      <c r="C7" s="34">
        <v>32158.2</v>
      </c>
      <c r="D7" s="39">
        <v>21900</v>
      </c>
      <c r="E7" s="32">
        <f t="shared" si="1"/>
        <v>-10258.2</v>
      </c>
      <c r="F7" s="23">
        <f t="shared" si="0"/>
        <v>-31.9</v>
      </c>
      <c r="G7" s="28"/>
    </row>
    <row r="8" spans="1:7" ht="15.75">
      <c r="A8" s="9">
        <v>5</v>
      </c>
      <c r="B8" s="12" t="s">
        <v>7</v>
      </c>
      <c r="C8" s="34">
        <v>30888.1</v>
      </c>
      <c r="D8" s="39">
        <v>31616.7</v>
      </c>
      <c r="E8" s="32">
        <f t="shared" si="1"/>
        <v>728.6000000000022</v>
      </c>
      <c r="F8" s="23">
        <f t="shared" si="0"/>
        <v>2.36</v>
      </c>
      <c r="G8" s="28"/>
    </row>
    <row r="9" spans="1:7" ht="15.75">
      <c r="A9" s="9">
        <v>6</v>
      </c>
      <c r="B9" s="12" t="s">
        <v>8</v>
      </c>
      <c r="C9" s="34">
        <v>28329.600000000002</v>
      </c>
      <c r="D9" s="39">
        <v>33062.5</v>
      </c>
      <c r="E9" s="32">
        <f t="shared" si="1"/>
        <v>4732.899999999998</v>
      </c>
      <c r="F9" s="23">
        <f t="shared" si="0"/>
        <v>16.71</v>
      </c>
      <c r="G9" s="28"/>
    </row>
    <row r="10" spans="1:7" ht="15.75">
      <c r="A10" s="9">
        <v>7</v>
      </c>
      <c r="B10" s="12" t="s">
        <v>9</v>
      </c>
      <c r="C10" s="34"/>
      <c r="D10" s="34"/>
      <c r="E10" s="32"/>
      <c r="F10" s="32"/>
      <c r="G10" s="29"/>
    </row>
    <row r="11" spans="1:7" ht="15.75">
      <c r="A11" s="9">
        <v>8</v>
      </c>
      <c r="B11" s="12" t="s">
        <v>10</v>
      </c>
      <c r="C11" s="34"/>
      <c r="D11" s="34"/>
      <c r="E11" s="32"/>
      <c r="F11" s="32"/>
      <c r="G11" s="29"/>
    </row>
    <row r="12" spans="1:7" ht="15.75">
      <c r="A12" s="9">
        <v>9</v>
      </c>
      <c r="B12" s="12" t="s">
        <v>11</v>
      </c>
      <c r="C12" s="34">
        <v>28212.5</v>
      </c>
      <c r="D12" s="39">
        <v>25839.1</v>
      </c>
      <c r="E12" s="32">
        <f t="shared" si="1"/>
        <v>-2373.4000000000015</v>
      </c>
      <c r="F12" s="23">
        <f>ROUND((E12/C12*100),2)</f>
        <v>-8.41</v>
      </c>
      <c r="G12" s="28"/>
    </row>
    <row r="13" spans="1:7" ht="15.75">
      <c r="A13" s="9">
        <v>10</v>
      </c>
      <c r="B13" s="12" t="s">
        <v>12</v>
      </c>
      <c r="C13" s="34">
        <v>32368.7</v>
      </c>
      <c r="D13" s="39">
        <v>31375</v>
      </c>
      <c r="E13" s="32">
        <f t="shared" si="1"/>
        <v>-993.7000000000007</v>
      </c>
      <c r="F13" s="23">
        <f>ROUND((E13/C13*100),2)</f>
        <v>-3.07</v>
      </c>
      <c r="G13" s="28"/>
    </row>
    <row r="14" spans="1:7" ht="17.25" customHeight="1">
      <c r="A14" s="9">
        <v>11</v>
      </c>
      <c r="B14" s="12" t="s">
        <v>44</v>
      </c>
      <c r="C14" s="34">
        <v>31409.1</v>
      </c>
      <c r="D14" s="39">
        <v>30065.8</v>
      </c>
      <c r="E14" s="32">
        <f t="shared" si="1"/>
        <v>-1343.2999999999993</v>
      </c>
      <c r="F14" s="23">
        <f>ROUND((E14/C14*100),2)</f>
        <v>-4.28</v>
      </c>
      <c r="G14" s="28"/>
    </row>
    <row r="15" spans="1:7" ht="15.75">
      <c r="A15" s="9">
        <v>12</v>
      </c>
      <c r="B15" s="12" t="s">
        <v>13</v>
      </c>
      <c r="C15" s="34">
        <v>23409.2</v>
      </c>
      <c r="D15" s="39">
        <v>23681.3</v>
      </c>
      <c r="E15" s="32">
        <f t="shared" si="1"/>
        <v>272.09999999999854</v>
      </c>
      <c r="F15" s="23">
        <f>ROUND((E15/C15*100),2)</f>
        <v>1.16</v>
      </c>
      <c r="G15" s="28"/>
    </row>
    <row r="16" spans="1:7" ht="15.75">
      <c r="A16" s="9">
        <v>13</v>
      </c>
      <c r="B16" s="12" t="s">
        <v>14</v>
      </c>
      <c r="C16" s="34">
        <v>30800.7</v>
      </c>
      <c r="D16" s="39">
        <v>27925</v>
      </c>
      <c r="E16" s="32">
        <f t="shared" si="1"/>
        <v>-2875.7000000000007</v>
      </c>
      <c r="F16" s="23">
        <f>ROUND((E16/C16*100),2)</f>
        <v>-9.34</v>
      </c>
      <c r="G16" s="28"/>
    </row>
    <row r="17" spans="1:7" ht="15.75">
      <c r="A17" s="9">
        <v>14</v>
      </c>
      <c r="B17" s="12" t="s">
        <v>15</v>
      </c>
      <c r="C17" s="34"/>
      <c r="D17" s="34"/>
      <c r="E17" s="32"/>
      <c r="F17" s="32"/>
      <c r="G17" s="29"/>
    </row>
    <row r="18" spans="1:7" ht="15.75">
      <c r="A18" s="9">
        <v>15</v>
      </c>
      <c r="B18" s="12" t="s">
        <v>16</v>
      </c>
      <c r="C18" s="34">
        <v>27624.899999999998</v>
      </c>
      <c r="D18" s="39">
        <v>26000</v>
      </c>
      <c r="E18" s="32">
        <f t="shared" si="1"/>
        <v>-1624.8999999999978</v>
      </c>
      <c r="F18" s="23">
        <f>ROUND((E18/C18*100),2)</f>
        <v>-5.88</v>
      </c>
      <c r="G18" s="28"/>
    </row>
    <row r="19" spans="1:7" ht="15.75">
      <c r="A19" s="9">
        <v>16</v>
      </c>
      <c r="B19" s="12" t="s">
        <v>17</v>
      </c>
      <c r="C19" s="34"/>
      <c r="D19" s="34"/>
      <c r="E19" s="32"/>
      <c r="F19" s="32"/>
      <c r="G19" s="29"/>
    </row>
    <row r="20" spans="1:7" ht="15.75">
      <c r="A20" s="9">
        <v>17</v>
      </c>
      <c r="B20" s="12" t="s">
        <v>18</v>
      </c>
      <c r="C20" s="34">
        <v>25717.4</v>
      </c>
      <c r="D20" s="39">
        <v>24027.3</v>
      </c>
      <c r="E20" s="32">
        <f t="shared" si="1"/>
        <v>-1690.1000000000022</v>
      </c>
      <c r="F20" s="23">
        <f>ROUND((E20/C20*100),2)</f>
        <v>-6.57</v>
      </c>
      <c r="G20" s="28"/>
    </row>
    <row r="21" spans="1:7" ht="15.75">
      <c r="A21" s="9">
        <v>18</v>
      </c>
      <c r="B21" s="12" t="s">
        <v>19</v>
      </c>
      <c r="C21" s="34"/>
      <c r="D21" s="34"/>
      <c r="E21" s="32"/>
      <c r="F21" s="32"/>
      <c r="G21" s="29"/>
    </row>
    <row r="22" spans="1:7" ht="15.75">
      <c r="A22" s="9">
        <v>19</v>
      </c>
      <c r="B22" s="12" t="s">
        <v>20</v>
      </c>
      <c r="C22" s="34">
        <v>27454.5</v>
      </c>
      <c r="D22" s="39">
        <v>31033.3</v>
      </c>
      <c r="E22" s="32">
        <f t="shared" si="1"/>
        <v>3578.7999999999993</v>
      </c>
      <c r="F22" s="23">
        <f aca="true" t="shared" si="2" ref="F22:F27">ROUND((E22/C22*100),2)</f>
        <v>13.04</v>
      </c>
      <c r="G22" s="28"/>
    </row>
    <row r="23" spans="1:7" ht="15.75">
      <c r="A23" s="9">
        <v>20</v>
      </c>
      <c r="B23" s="12" t="s">
        <v>21</v>
      </c>
      <c r="C23" s="34">
        <v>27943.2</v>
      </c>
      <c r="D23" s="39">
        <v>26485.7</v>
      </c>
      <c r="E23" s="32">
        <f t="shared" si="1"/>
        <v>-1457.5</v>
      </c>
      <c r="F23" s="23">
        <f t="shared" si="2"/>
        <v>-5.22</v>
      </c>
      <c r="G23" s="28"/>
    </row>
    <row r="24" spans="1:7" ht="15.75">
      <c r="A24" s="9">
        <v>21</v>
      </c>
      <c r="B24" s="12" t="s">
        <v>22</v>
      </c>
      <c r="C24" s="34">
        <v>27704.5</v>
      </c>
      <c r="D24" s="39">
        <v>28315.8</v>
      </c>
      <c r="E24" s="32">
        <f t="shared" si="1"/>
        <v>611.2999999999993</v>
      </c>
      <c r="F24" s="23">
        <f t="shared" si="2"/>
        <v>2.21</v>
      </c>
      <c r="G24" s="28"/>
    </row>
    <row r="25" spans="1:7" ht="15.75">
      <c r="A25" s="9">
        <v>22</v>
      </c>
      <c r="B25" s="12" t="s">
        <v>23</v>
      </c>
      <c r="C25" s="34">
        <v>28276.5</v>
      </c>
      <c r="D25" s="39">
        <v>28099.5</v>
      </c>
      <c r="E25" s="32">
        <f t="shared" si="1"/>
        <v>-177</v>
      </c>
      <c r="F25" s="23">
        <f t="shared" si="2"/>
        <v>-0.63</v>
      </c>
      <c r="G25" s="28"/>
    </row>
    <row r="26" spans="1:7" ht="15.75">
      <c r="A26" s="9">
        <v>23</v>
      </c>
      <c r="B26" s="12" t="s">
        <v>24</v>
      </c>
      <c r="C26" s="34">
        <v>28988.8</v>
      </c>
      <c r="D26" s="39">
        <v>26920</v>
      </c>
      <c r="E26" s="32">
        <f t="shared" si="1"/>
        <v>-2068.7999999999993</v>
      </c>
      <c r="F26" s="23">
        <f t="shared" si="2"/>
        <v>-7.14</v>
      </c>
      <c r="G26" s="28"/>
    </row>
    <row r="27" spans="1:7" ht="15.75">
      <c r="A27" s="9">
        <v>24</v>
      </c>
      <c r="B27" s="12" t="s">
        <v>25</v>
      </c>
      <c r="C27" s="34">
        <v>30833.6</v>
      </c>
      <c r="D27" s="39">
        <v>26940.4</v>
      </c>
      <c r="E27" s="32">
        <f t="shared" si="1"/>
        <v>-3893.199999999997</v>
      </c>
      <c r="F27" s="23">
        <f t="shared" si="2"/>
        <v>-12.63</v>
      </c>
      <c r="G27" s="28"/>
    </row>
    <row r="28" spans="1:7" ht="15.75">
      <c r="A28" s="9">
        <v>26</v>
      </c>
      <c r="B28" s="12" t="s">
        <v>26</v>
      </c>
      <c r="C28" s="34"/>
      <c r="D28" s="34"/>
      <c r="E28" s="32"/>
      <c r="F28" s="32"/>
      <c r="G28" s="29"/>
    </row>
    <row r="29" spans="1:7" ht="15.75">
      <c r="A29" s="9">
        <v>27</v>
      </c>
      <c r="B29" s="12" t="s">
        <v>48</v>
      </c>
      <c r="C29" s="34">
        <v>33198.3</v>
      </c>
      <c r="D29" s="39">
        <v>37388.9</v>
      </c>
      <c r="E29" s="32">
        <f t="shared" si="1"/>
        <v>4190.5999999999985</v>
      </c>
      <c r="F29" s="23">
        <f aca="true" t="shared" si="3" ref="F29:F37">ROUND((E29/C29*100),2)</f>
        <v>12.62</v>
      </c>
      <c r="G29" s="28"/>
    </row>
    <row r="30" spans="1:7" ht="15.75">
      <c r="A30" s="9">
        <v>28</v>
      </c>
      <c r="B30" s="12" t="s">
        <v>27</v>
      </c>
      <c r="C30" s="34">
        <v>28101</v>
      </c>
      <c r="D30" s="39">
        <v>26515.2</v>
      </c>
      <c r="E30" s="32">
        <f t="shared" si="1"/>
        <v>-1585.7999999999993</v>
      </c>
      <c r="F30" s="23">
        <f t="shared" si="3"/>
        <v>-5.64</v>
      </c>
      <c r="G30" s="28"/>
    </row>
    <row r="31" spans="1:7" ht="15.75">
      <c r="A31" s="9">
        <v>29</v>
      </c>
      <c r="B31" s="12" t="s">
        <v>28</v>
      </c>
      <c r="C31" s="34">
        <v>25816.6</v>
      </c>
      <c r="D31" s="39">
        <v>25818.2</v>
      </c>
      <c r="E31" s="32">
        <f t="shared" si="1"/>
        <v>1.6000000000021828</v>
      </c>
      <c r="F31" s="23">
        <f t="shared" si="3"/>
        <v>0.01</v>
      </c>
      <c r="G31" s="28"/>
    </row>
    <row r="32" spans="1:7" ht="15.75">
      <c r="A32" s="9">
        <v>30</v>
      </c>
      <c r="B32" s="12" t="s">
        <v>29</v>
      </c>
      <c r="C32" s="34">
        <v>34065.7</v>
      </c>
      <c r="D32" s="39">
        <v>24341.4</v>
      </c>
      <c r="E32" s="32">
        <f t="shared" si="1"/>
        <v>-9724.299999999996</v>
      </c>
      <c r="F32" s="23">
        <f t="shared" si="3"/>
        <v>-28.55</v>
      </c>
      <c r="G32" s="28"/>
    </row>
    <row r="33" spans="1:7" ht="15" customHeight="1">
      <c r="A33" s="9">
        <v>31</v>
      </c>
      <c r="B33" s="12" t="s">
        <v>45</v>
      </c>
      <c r="C33" s="34">
        <v>27153.6</v>
      </c>
      <c r="D33" s="39">
        <v>28465</v>
      </c>
      <c r="E33" s="32">
        <f t="shared" si="1"/>
        <v>1311.4000000000015</v>
      </c>
      <c r="F33" s="23">
        <f t="shared" si="3"/>
        <v>4.83</v>
      </c>
      <c r="G33" s="28"/>
    </row>
    <row r="34" spans="1:7" ht="15.75">
      <c r="A34" s="9">
        <v>32</v>
      </c>
      <c r="B34" s="12" t="s">
        <v>30</v>
      </c>
      <c r="C34" s="34">
        <v>30157.2</v>
      </c>
      <c r="D34" s="39">
        <v>35633.3</v>
      </c>
      <c r="E34" s="32">
        <f t="shared" si="1"/>
        <v>5476.100000000002</v>
      </c>
      <c r="F34" s="23">
        <f t="shared" si="3"/>
        <v>18.16</v>
      </c>
      <c r="G34" s="28"/>
    </row>
    <row r="35" spans="1:7" ht="15.75">
      <c r="A35" s="9">
        <v>33</v>
      </c>
      <c r="B35" s="12" t="s">
        <v>31</v>
      </c>
      <c r="C35" s="34">
        <v>39621.9</v>
      </c>
      <c r="D35" s="39">
        <v>33275</v>
      </c>
      <c r="E35" s="32">
        <f t="shared" si="1"/>
        <v>-6346.9000000000015</v>
      </c>
      <c r="F35" s="23">
        <f t="shared" si="3"/>
        <v>-16.02</v>
      </c>
      <c r="G35" s="28"/>
    </row>
    <row r="36" spans="1:7" ht="15.75">
      <c r="A36" s="9">
        <v>34</v>
      </c>
      <c r="B36" s="12" t="s">
        <v>32</v>
      </c>
      <c r="C36" s="34">
        <v>29514.7</v>
      </c>
      <c r="D36" s="39">
        <v>28157.1</v>
      </c>
      <c r="E36" s="32">
        <f t="shared" si="1"/>
        <v>-1357.6000000000022</v>
      </c>
      <c r="F36" s="23">
        <f t="shared" si="3"/>
        <v>-4.6</v>
      </c>
      <c r="G36" s="28"/>
    </row>
    <row r="37" spans="1:7" ht="18" customHeight="1">
      <c r="A37" s="9">
        <v>35</v>
      </c>
      <c r="B37" s="12" t="s">
        <v>46</v>
      </c>
      <c r="C37" s="34">
        <v>23438.9</v>
      </c>
      <c r="D37" s="39">
        <v>22200</v>
      </c>
      <c r="E37" s="32">
        <f t="shared" si="1"/>
        <v>-1238.9000000000015</v>
      </c>
      <c r="F37" s="23">
        <f t="shared" si="3"/>
        <v>-5.29</v>
      </c>
      <c r="G37" s="28"/>
    </row>
    <row r="38" spans="1:7" ht="15.75">
      <c r="A38" s="9">
        <v>36</v>
      </c>
      <c r="B38" s="12" t="s">
        <v>33</v>
      </c>
      <c r="C38" s="33"/>
      <c r="D38" s="34"/>
      <c r="E38" s="32"/>
      <c r="F38" s="32"/>
      <c r="G38" s="29"/>
    </row>
    <row r="39" spans="1:7" ht="15.75" customHeight="1">
      <c r="A39" s="9">
        <v>25</v>
      </c>
      <c r="B39" s="12" t="s">
        <v>47</v>
      </c>
      <c r="C39" s="33">
        <v>27348.8</v>
      </c>
      <c r="D39" s="39">
        <v>26317.5</v>
      </c>
      <c r="E39" s="32">
        <f>D39-C39</f>
        <v>-1031.2999999999993</v>
      </c>
      <c r="F39" s="23">
        <f>ROUND((E39/C39*100),2)</f>
        <v>-3.77</v>
      </c>
      <c r="G39" s="28"/>
    </row>
    <row r="40" spans="1:7" ht="15.75">
      <c r="A40" s="9">
        <v>37</v>
      </c>
      <c r="B40" s="12" t="s">
        <v>34</v>
      </c>
      <c r="C40" s="33">
        <v>28133.9</v>
      </c>
      <c r="D40" s="39">
        <v>25233.3</v>
      </c>
      <c r="E40" s="32">
        <f t="shared" si="1"/>
        <v>-2900.600000000002</v>
      </c>
      <c r="F40" s="23">
        <f>ROUND((E40/C40*100),2)</f>
        <v>-10.31</v>
      </c>
      <c r="G40" s="28"/>
    </row>
    <row r="41" spans="1:7" ht="15.75">
      <c r="A41" s="9">
        <v>38</v>
      </c>
      <c r="B41" s="12" t="s">
        <v>35</v>
      </c>
      <c r="C41" s="33">
        <v>35664.7</v>
      </c>
      <c r="D41" s="39">
        <v>34545.5</v>
      </c>
      <c r="E41" s="32">
        <f t="shared" si="1"/>
        <v>-1119.199999999997</v>
      </c>
      <c r="F41" s="23">
        <f>ROUND((E41/C41*100),2)</f>
        <v>-3.14</v>
      </c>
      <c r="G41" s="28"/>
    </row>
    <row r="42" spans="1:7" ht="15.75">
      <c r="A42" s="9">
        <v>39</v>
      </c>
      <c r="B42" s="12" t="s">
        <v>36</v>
      </c>
      <c r="C42" s="34">
        <v>25648.5</v>
      </c>
      <c r="D42" s="39">
        <v>24600</v>
      </c>
      <c r="E42" s="32">
        <f t="shared" si="1"/>
        <v>-1048.5</v>
      </c>
      <c r="F42" s="23">
        <f>ROUND((E42/C42*100),2)</f>
        <v>-4.09</v>
      </c>
      <c r="G42" s="28"/>
    </row>
    <row r="43" spans="1:7" ht="15.75">
      <c r="A43" s="9">
        <v>40</v>
      </c>
      <c r="B43" s="12" t="s">
        <v>37</v>
      </c>
      <c r="C43" s="33">
        <v>28154</v>
      </c>
      <c r="D43" s="39">
        <v>22934.6</v>
      </c>
      <c r="E43" s="32">
        <f t="shared" si="1"/>
        <v>-5219.4000000000015</v>
      </c>
      <c r="F43" s="23">
        <f>ROUND((E43/C43*100),2)</f>
        <v>-18.54</v>
      </c>
      <c r="G43" s="28"/>
    </row>
    <row r="44" spans="1:7" ht="15.75">
      <c r="A44" s="9">
        <v>41</v>
      </c>
      <c r="B44" s="12" t="s">
        <v>38</v>
      </c>
      <c r="C44" s="33"/>
      <c r="D44" s="34"/>
      <c r="E44" s="32"/>
      <c r="F44" s="32"/>
      <c r="G44" s="29"/>
    </row>
    <row r="45" spans="1:7" ht="15" customHeight="1">
      <c r="A45" s="9">
        <v>42</v>
      </c>
      <c r="B45" s="12" t="s">
        <v>39</v>
      </c>
      <c r="C45" s="33">
        <v>18861.1</v>
      </c>
      <c r="D45" s="39">
        <v>17041.1</v>
      </c>
      <c r="E45" s="32">
        <f t="shared" si="1"/>
        <v>-1820</v>
      </c>
      <c r="F45" s="23">
        <f>ROUND((E45/C45*100),2)</f>
        <v>-9.65</v>
      </c>
      <c r="G45" s="28"/>
    </row>
    <row r="46" spans="1:7" ht="15.75">
      <c r="A46" s="9">
        <v>43</v>
      </c>
      <c r="B46" s="12" t="s">
        <v>40</v>
      </c>
      <c r="C46" s="33">
        <v>23506.3</v>
      </c>
      <c r="D46" s="39">
        <v>25157.2</v>
      </c>
      <c r="E46" s="37">
        <f t="shared" si="1"/>
        <v>1650.9000000000015</v>
      </c>
      <c r="F46" s="36">
        <f>ROUND((E46/C46*100),2)</f>
        <v>7.02</v>
      </c>
      <c r="G46" s="28"/>
    </row>
    <row r="47" spans="1:7" ht="19.5" customHeight="1">
      <c r="A47" s="9">
        <v>44</v>
      </c>
      <c r="B47" s="12" t="s">
        <v>41</v>
      </c>
      <c r="C47" s="33">
        <v>32969.9</v>
      </c>
      <c r="D47" s="39">
        <v>29669.7</v>
      </c>
      <c r="E47" s="32">
        <f t="shared" si="1"/>
        <v>-3300.2000000000007</v>
      </c>
      <c r="F47" s="23">
        <f>ROUND((E47/C47*100),2)</f>
        <v>-10.01</v>
      </c>
      <c r="G47" s="28"/>
    </row>
    <row r="48" spans="1:6" ht="20.25" customHeight="1">
      <c r="A48" s="13"/>
      <c r="B48" s="14"/>
      <c r="C48" s="13"/>
      <c r="D48" s="18"/>
      <c r="E48" s="38"/>
      <c r="F48" s="16"/>
    </row>
    <row r="49" spans="1:6" ht="18" customHeight="1">
      <c r="A49" s="13"/>
      <c r="B49" s="40" t="s">
        <v>42</v>
      </c>
      <c r="C49" s="40"/>
      <c r="D49" s="18"/>
      <c r="E49" s="38"/>
      <c r="F49" s="16"/>
    </row>
    <row r="50" spans="1:6" ht="15" customHeight="1">
      <c r="A50" s="13"/>
      <c r="B50" s="10" t="s">
        <v>49</v>
      </c>
      <c r="C50" s="25"/>
      <c r="D50" s="35"/>
      <c r="E50" s="38"/>
      <c r="F50" s="16"/>
    </row>
    <row r="51" spans="1:6" ht="14.25" customHeight="1">
      <c r="A51" s="13"/>
      <c r="B51" s="13"/>
      <c r="C51" s="13"/>
      <c r="D51" s="18"/>
      <c r="E51" s="19"/>
      <c r="F51" s="19"/>
    </row>
    <row r="52" spans="1:6" ht="15.75">
      <c r="A52" s="4"/>
      <c r="B52" s="4"/>
      <c r="C52" s="4"/>
      <c r="D52" s="24"/>
      <c r="E52" s="4"/>
      <c r="F52" s="4"/>
    </row>
    <row r="53" spans="4:7" s="4" customFormat="1" ht="6" customHeight="1">
      <c r="D53" s="24"/>
      <c r="G53" s="30"/>
    </row>
    <row r="54" spans="1:7" s="4" customFormat="1" ht="14.25" customHeight="1">
      <c r="A54" s="11"/>
      <c r="B54" s="11"/>
      <c r="C54" s="11"/>
      <c r="D54" s="20"/>
      <c r="E54" s="11"/>
      <c r="F54" s="11"/>
      <c r="G54" s="30"/>
    </row>
    <row r="55" spans="1:7" s="5" customFormat="1" ht="16.5" customHeight="1">
      <c r="A55" s="21"/>
      <c r="B55" s="42"/>
      <c r="C55" s="42"/>
      <c r="D55" s="42"/>
      <c r="E55" s="22"/>
      <c r="F55" s="22"/>
      <c r="G55" s="31"/>
    </row>
    <row r="56" ht="15" hidden="1"/>
  </sheetData>
  <sheetProtection/>
  <mergeCells count="3">
    <mergeCell ref="A1:F1"/>
    <mergeCell ref="B55:D55"/>
    <mergeCell ref="B49:C49"/>
  </mergeCells>
  <conditionalFormatting sqref="C14:C27 C42">
    <cfRule type="cellIs" priority="113" dxfId="0" operator="equal" stopIfTrue="1">
      <formula>#REF!</formula>
    </cfRule>
  </conditionalFormatting>
  <conditionalFormatting sqref="C4:C37 D44 D38 D28 D10:D11 D17 D19 D21">
    <cfRule type="cellIs" priority="110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2021-02-09T11:50:06Z</cp:lastPrinted>
  <dcterms:created xsi:type="dcterms:W3CDTF">2014-05-21T12:48:23Z</dcterms:created>
  <dcterms:modified xsi:type="dcterms:W3CDTF">2021-05-11T14:03:18Z</dcterms:modified>
  <cp:category/>
  <cp:version/>
  <cp:contentType/>
  <cp:contentStatus/>
</cp:coreProperties>
</file>